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e638ba5757d4521/VeroMetal/AquaFill/2021/bestelformulieren DEF/"/>
    </mc:Choice>
  </mc:AlternateContent>
  <xr:revisionPtr revIDLastSave="1" documentId="8_{5296A196-027E-40DE-8D00-5024DD8C03DB}" xr6:coauthVersionLast="47" xr6:coauthVersionMax="47" xr10:uidLastSave="{B343BBDA-7AD9-420D-B06B-63BF579CDD86}"/>
  <bookViews>
    <workbookView xWindow="28680" yWindow="-120" windowWidth="29040" windowHeight="15840" xr2:uid="{00000000-000D-0000-FFFF-FFFF00000000}"/>
  </bookViews>
  <sheets>
    <sheet name="Bestelformulier" sheetId="1" r:id="rId1"/>
  </sheets>
  <definedNames>
    <definedName name="_xlnm.Print_Area" localSheetId="0">Bestelformulier!$B$1:$O$52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  <c r="C26" i="1"/>
  <c r="M49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F49" i="1"/>
  <c r="F50" i="1" s="1"/>
  <c r="C50" i="1" s="1"/>
  <c r="G18" i="1"/>
  <c r="G19" i="1"/>
  <c r="G20" i="1"/>
  <c r="G21" i="1"/>
  <c r="G22" i="1"/>
  <c r="G23" i="1"/>
  <c r="G24" i="1"/>
  <c r="G17" i="1"/>
  <c r="M50" i="1" l="1"/>
  <c r="J50" i="1" s="1"/>
  <c r="N33" i="1"/>
  <c r="G25" i="1"/>
  <c r="N38" i="1" l="1"/>
  <c r="N37" i="1"/>
  <c r="N34" i="1"/>
  <c r="G37" i="1"/>
  <c r="G38" i="1"/>
  <c r="G26" i="1"/>
</calcChain>
</file>

<file path=xl/sharedStrings.xml><?xml version="1.0" encoding="utf-8"?>
<sst xmlns="http://schemas.openxmlformats.org/spreadsheetml/2006/main" count="101" uniqueCount="36">
  <si>
    <t>Tin</t>
  </si>
  <si>
    <t>Gunsmoke</t>
  </si>
  <si>
    <t>Primer</t>
  </si>
  <si>
    <t>Kg</t>
  </si>
  <si>
    <t>kg</t>
  </si>
  <si>
    <t>16 Kg VeroMetal AquaFill</t>
  </si>
  <si>
    <t>Total VeroMetal AquaFill</t>
  </si>
  <si>
    <t>Manganese</t>
  </si>
  <si>
    <t>Dubai Gold</t>
  </si>
  <si>
    <t>Bronze</t>
  </si>
  <si>
    <t>Copper</t>
  </si>
  <si>
    <t>Iron Rust</t>
  </si>
  <si>
    <t>Nickel-Silver</t>
  </si>
  <si>
    <t>4 x 2 Kg VeroMetal AquaFill</t>
  </si>
  <si>
    <t>Nombre Empresa</t>
  </si>
  <si>
    <t>Persona de contacto</t>
  </si>
  <si>
    <t>Paquete A</t>
  </si>
  <si>
    <r>
      <rPr>
        <b/>
        <i/>
        <sz val="11"/>
        <color theme="8" tint="-0.249977111117893"/>
        <rFont val="PT Sans"/>
        <family val="2"/>
        <charset val="204"/>
      </rPr>
      <t>Gratis</t>
    </r>
    <r>
      <rPr>
        <i/>
        <sz val="11"/>
        <color theme="8" tint="-0.249977111117893"/>
        <rFont val="PT Sans"/>
        <family val="2"/>
        <charset val="204"/>
      </rPr>
      <t>:</t>
    </r>
    <r>
      <rPr>
        <sz val="11"/>
        <color theme="8" tint="-0.249977111117893"/>
        <rFont val="PT Sans"/>
        <family val="2"/>
        <charset val="204"/>
      </rPr>
      <t xml:space="preserve"> 4 x A4 muestras</t>
    </r>
  </si>
  <si>
    <r>
      <rPr>
        <b/>
        <i/>
        <sz val="11"/>
        <color theme="8" tint="-0.249977111117893"/>
        <rFont val="PT Sans"/>
        <family val="2"/>
        <charset val="204"/>
      </rPr>
      <t>Gratis</t>
    </r>
    <r>
      <rPr>
        <i/>
        <sz val="11"/>
        <color theme="8" tint="-0.249977111117893"/>
        <rFont val="PT Sans"/>
        <family val="2"/>
        <charset val="204"/>
      </rPr>
      <t>:</t>
    </r>
    <r>
      <rPr>
        <sz val="11"/>
        <color theme="8" tint="-0.249977111117893"/>
        <rFont val="PT Sans"/>
        <family val="2"/>
        <charset val="204"/>
      </rPr>
      <t xml:space="preserve"> 8 x A4 muestras</t>
    </r>
  </si>
  <si>
    <r>
      <t xml:space="preserve">Muestras </t>
    </r>
    <r>
      <rPr>
        <sz val="12"/>
        <color theme="1"/>
        <rFont val="PT Sans"/>
        <family val="2"/>
        <charset val="204"/>
      </rPr>
      <t>*</t>
    </r>
  </si>
  <si>
    <t>Paquete B</t>
  </si>
  <si>
    <r>
      <rPr>
        <b/>
        <i/>
        <sz val="14"/>
        <color theme="8" tint="-0.249977111117893"/>
        <rFont val="PT Sans"/>
        <family val="2"/>
        <charset val="204"/>
      </rPr>
      <t>Gratis!</t>
    </r>
    <r>
      <rPr>
        <b/>
        <sz val="11"/>
        <color theme="8" tint="-0.249977111117893"/>
        <rFont val="PT Sans"/>
        <family val="2"/>
        <charset val="204"/>
      </rPr>
      <t xml:space="preserve"> Paquete B. por un valor de € 240,-</t>
    </r>
  </si>
  <si>
    <r>
      <rPr>
        <b/>
        <i/>
        <sz val="14"/>
        <color theme="8" tint="-0.249977111117893"/>
        <rFont val="PT Sans"/>
        <family val="2"/>
        <charset val="204"/>
      </rPr>
      <t>Gratis!</t>
    </r>
    <r>
      <rPr>
        <b/>
        <sz val="11"/>
        <color theme="8" tint="-0.249977111117893"/>
        <rFont val="PT Sans"/>
        <family val="2"/>
        <charset val="204"/>
      </rPr>
      <t xml:space="preserve"> Paquete A. por un valor de € 140,-</t>
    </r>
  </si>
  <si>
    <r>
      <rPr>
        <b/>
        <sz val="12"/>
        <color theme="8" tint="-0.249977111117893"/>
        <rFont val="PT Sans"/>
        <family val="2"/>
        <charset val="204"/>
      </rPr>
      <t>*</t>
    </r>
    <r>
      <rPr>
        <b/>
        <sz val="11"/>
        <color theme="8" tint="-0.249977111117893"/>
        <rFont val="PT Sans"/>
        <family val="2"/>
        <charset val="204"/>
      </rPr>
      <t xml:space="preserve"> Elige sus muestras</t>
    </r>
  </si>
  <si>
    <t>* Elige sus muestras</t>
  </si>
  <si>
    <t xml:space="preserve">Total muestras A4 </t>
  </si>
  <si>
    <t>Ojo: Esta acción es temporal!</t>
  </si>
  <si>
    <t>unidades</t>
  </si>
  <si>
    <t>Indicar unidad</t>
  </si>
  <si>
    <t>Elige su VeroMetal AquaFill</t>
  </si>
  <si>
    <r>
      <rPr>
        <b/>
        <i/>
        <sz val="11"/>
        <color theme="8" tint="-0.249977111117893"/>
        <rFont val="PT Sans"/>
        <family val="2"/>
        <charset val="204"/>
      </rPr>
      <t>Gratis</t>
    </r>
    <r>
      <rPr>
        <sz val="11"/>
        <color theme="8" tint="-0.249977111117893"/>
        <rFont val="PT Sans"/>
        <family val="2"/>
        <charset val="204"/>
      </rPr>
      <t>: 1 Kg Primer (suficiente para 20m2)</t>
    </r>
  </si>
  <si>
    <r>
      <t xml:space="preserve">Gratis: </t>
    </r>
    <r>
      <rPr>
        <sz val="11"/>
        <color theme="8" tint="-0.249977111117893"/>
        <rFont val="PT Sans"/>
        <family val="2"/>
      </rPr>
      <t>1 Kg Primer (suficiente para 20m2)</t>
    </r>
  </si>
  <si>
    <t>Dirección de E-mail</t>
  </si>
  <si>
    <t>Número de teléfono</t>
  </si>
  <si>
    <t>País</t>
  </si>
  <si>
    <r>
      <rPr>
        <sz val="12"/>
        <rFont val="Calibri"/>
        <family val="2"/>
        <scheme val="minor"/>
      </rPr>
      <t xml:space="preserve">Envíe el formulario de pedido rellenado a: </t>
    </r>
    <r>
      <rPr>
        <b/>
        <u/>
        <sz val="12"/>
        <color theme="8" tint="-0.249977111117893"/>
        <rFont val="Calibri"/>
        <family val="2"/>
        <scheme val="minor"/>
      </rPr>
      <t>info@verometal.com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</si>
</sst>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4"/>
      <color theme="1"/>
      <name val="PT Sans"/>
      <family val="2"/>
      <charset val="204"/>
    </font>
    <font>
      <b/>
      <sz val="11"/>
      <color theme="1"/>
      <name val="PT Sans"/>
      <family val="2"/>
      <charset val="204"/>
    </font>
    <font>
      <sz val="11"/>
      <color theme="1"/>
      <name val="PT Sans"/>
      <family val="2"/>
      <charset val="204"/>
    </font>
    <font>
      <sz val="11"/>
      <color rgb="FFFF0000"/>
      <name val="PT Sans"/>
      <family val="2"/>
      <charset val="204"/>
    </font>
    <font>
      <sz val="11"/>
      <color theme="8" tint="-0.249977111117893"/>
      <name val="PT Sans"/>
      <family val="2"/>
      <charset val="204"/>
    </font>
    <font>
      <b/>
      <sz val="11"/>
      <color theme="8" tint="-0.249977111117893"/>
      <name val="PT Sans"/>
      <family val="2"/>
      <charset val="204"/>
    </font>
    <font>
      <b/>
      <i/>
      <sz val="14"/>
      <color theme="8" tint="-0.249977111117893"/>
      <name val="PT Sans"/>
      <family val="2"/>
      <charset val="204"/>
    </font>
    <font>
      <sz val="12"/>
      <color theme="1"/>
      <name val="PT Sans"/>
      <family val="2"/>
      <charset val="204"/>
    </font>
    <font>
      <b/>
      <sz val="12"/>
      <color theme="8" tint="-0.249977111117893"/>
      <name val="PT Sans"/>
      <family val="2"/>
      <charset val="204"/>
    </font>
    <font>
      <b/>
      <i/>
      <sz val="11"/>
      <color theme="8" tint="-0.249977111117893"/>
      <name val="PT Sans"/>
      <family val="2"/>
      <charset val="204"/>
    </font>
    <font>
      <i/>
      <sz val="11"/>
      <color theme="8" tint="-0.249977111117893"/>
      <name val="PT Sans"/>
      <family val="2"/>
      <charset val="204"/>
    </font>
    <font>
      <sz val="11"/>
      <color theme="8" tint="-0.249977111117893"/>
      <name val="PT Sans"/>
      <family val="2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" xfId="0" applyFont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/>
    <xf numFmtId="0" fontId="2" fillId="0" borderId="9" xfId="0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/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/>
    <xf numFmtId="0" fontId="6" fillId="0" borderId="10" xfId="0" applyFont="1" applyFill="1" applyBorder="1" applyAlignment="1">
      <alignment horizontal="center"/>
    </xf>
    <xf numFmtId="0" fontId="6" fillId="0" borderId="9" xfId="0" applyFont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/>
    <xf numFmtId="0" fontId="3" fillId="2" borderId="8" xfId="0" applyFont="1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13" fillId="0" borderId="19" xfId="1" applyBorder="1" applyAlignment="1" applyProtection="1">
      <alignment horizontal="left" vertic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128984</xdr:colOff>
      <xdr:row>0</xdr:row>
      <xdr:rowOff>168672</xdr:rowOff>
    </xdr:from>
    <xdr:to>
      <xdr:col>14</xdr:col>
      <xdr:colOff>138905</xdr:colOff>
      <xdr:row>4</xdr:row>
      <xdr:rowOff>66462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4725DD1-B869-4242-81DB-87B3B965C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0937" y="168672"/>
          <a:ext cx="2123280" cy="671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veromet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O52"/>
  <sheetViews>
    <sheetView showGridLines="0" tabSelected="1" topLeftCell="A13" zoomScaleNormal="100" workbookViewId="0">
      <selection activeCell="M41" sqref="M41"/>
    </sheetView>
  </sheetViews>
  <sheetFormatPr defaultColWidth="10.875" defaultRowHeight="15" x14ac:dyDescent="0.25"/>
  <cols>
    <col min="1" max="1" width="2.625" style="3" customWidth="1"/>
    <col min="2" max="2" width="2" style="3" customWidth="1"/>
    <col min="3" max="3" width="21.875" style="4" customWidth="1"/>
    <col min="4" max="4" width="6.125" style="3" customWidth="1"/>
    <col min="5" max="5" width="3.625" style="3" customWidth="1"/>
    <col min="6" max="6" width="8.5" style="3" customWidth="1"/>
    <col min="7" max="7" width="7.125" style="3" customWidth="1"/>
    <col min="8" max="8" width="2.625" style="3" customWidth="1"/>
    <col min="9" max="9" width="2.375" style="3" customWidth="1"/>
    <col min="10" max="10" width="20.5" style="4" customWidth="1"/>
    <col min="11" max="11" width="5.5" style="3" customWidth="1"/>
    <col min="12" max="12" width="4.375" style="3" customWidth="1"/>
    <col min="13" max="14" width="9" style="3" customWidth="1"/>
    <col min="15" max="15" width="2.625" style="3" customWidth="1"/>
    <col min="16" max="16384" width="10.875" style="3"/>
  </cols>
  <sheetData>
    <row r="3" spans="2:15" ht="15.75" x14ac:dyDescent="0.25">
      <c r="B3" s="8"/>
      <c r="C3" s="37" t="s">
        <v>14</v>
      </c>
      <c r="D3" s="51"/>
      <c r="E3" s="52"/>
      <c r="F3" s="52"/>
      <c r="G3" s="52"/>
      <c r="H3" s="52"/>
      <c r="I3" s="52"/>
      <c r="J3" s="53"/>
    </row>
    <row r="4" spans="2:15" ht="15.75" x14ac:dyDescent="0.25">
      <c r="B4" s="8"/>
      <c r="C4" s="37" t="s">
        <v>15</v>
      </c>
      <c r="D4" s="51"/>
      <c r="E4" s="52"/>
      <c r="F4" s="52"/>
      <c r="G4" s="52"/>
      <c r="H4" s="52"/>
      <c r="I4" s="52"/>
      <c r="J4" s="53"/>
    </row>
    <row r="5" spans="2:15" s="50" customFormat="1" ht="15.75" x14ac:dyDescent="0.25">
      <c r="B5" s="8"/>
      <c r="C5" s="37" t="s">
        <v>32</v>
      </c>
      <c r="D5" s="51"/>
      <c r="E5" s="52"/>
      <c r="F5" s="52"/>
      <c r="G5" s="52"/>
      <c r="H5" s="52"/>
      <c r="I5" s="52"/>
      <c r="J5" s="53"/>
    </row>
    <row r="6" spans="2:15" s="50" customFormat="1" ht="15.75" x14ac:dyDescent="0.25">
      <c r="B6" s="8"/>
      <c r="C6" s="37" t="s">
        <v>33</v>
      </c>
      <c r="D6" s="51"/>
      <c r="E6" s="52"/>
      <c r="F6" s="52"/>
      <c r="G6" s="52"/>
      <c r="H6" s="52"/>
      <c r="I6" s="52"/>
      <c r="J6" s="53"/>
    </row>
    <row r="7" spans="2:15" s="50" customFormat="1" ht="15.75" x14ac:dyDescent="0.25">
      <c r="B7" s="8"/>
      <c r="C7" s="37" t="s">
        <v>34</v>
      </c>
      <c r="D7" s="51"/>
      <c r="E7" s="52"/>
      <c r="F7" s="52"/>
      <c r="G7" s="52"/>
      <c r="H7" s="52"/>
      <c r="I7" s="52"/>
      <c r="J7" s="53"/>
    </row>
    <row r="8" spans="2:15" ht="27" customHeight="1" thickBot="1" x14ac:dyDescent="0.3">
      <c r="C8" s="54" t="s">
        <v>35</v>
      </c>
      <c r="D8" s="54"/>
      <c r="E8" s="54"/>
      <c r="F8" s="54"/>
      <c r="G8" s="54"/>
      <c r="H8" s="54"/>
      <c r="I8" s="54"/>
      <c r="J8" s="54"/>
    </row>
    <row r="9" spans="2:15" x14ac:dyDescent="0.25">
      <c r="B9" s="26"/>
      <c r="C9" s="27"/>
      <c r="D9" s="28"/>
      <c r="E9" s="28"/>
      <c r="F9" s="28"/>
      <c r="G9" s="28"/>
      <c r="H9" s="28"/>
      <c r="I9" s="26"/>
      <c r="J9" s="27"/>
      <c r="K9" s="28"/>
      <c r="L9" s="28"/>
      <c r="M9" s="28"/>
      <c r="N9" s="28"/>
      <c r="O9" s="29"/>
    </row>
    <row r="10" spans="2:15" ht="18.75" x14ac:dyDescent="0.25">
      <c r="B10" s="30"/>
      <c r="C10" s="1" t="s">
        <v>16</v>
      </c>
      <c r="I10" s="30"/>
      <c r="J10" s="1" t="s">
        <v>20</v>
      </c>
      <c r="O10" s="31"/>
    </row>
    <row r="11" spans="2:15" x14ac:dyDescent="0.25">
      <c r="B11" s="30"/>
      <c r="C11" s="38" t="s">
        <v>13</v>
      </c>
      <c r="D11" s="39"/>
      <c r="E11" s="39"/>
      <c r="I11" s="30"/>
      <c r="J11" s="38" t="s">
        <v>5</v>
      </c>
      <c r="O11" s="31"/>
    </row>
    <row r="12" spans="2:15" x14ac:dyDescent="0.25">
      <c r="B12" s="30"/>
      <c r="C12" s="38" t="s">
        <v>17</v>
      </c>
      <c r="D12" s="39"/>
      <c r="E12" s="39"/>
      <c r="I12" s="30"/>
      <c r="J12" s="38" t="s">
        <v>18</v>
      </c>
      <c r="O12" s="31"/>
    </row>
    <row r="13" spans="2:15" x14ac:dyDescent="0.25">
      <c r="B13" s="30"/>
      <c r="C13" s="40" t="s">
        <v>30</v>
      </c>
      <c r="D13" s="39"/>
      <c r="E13" s="39"/>
      <c r="I13" s="30"/>
      <c r="J13" s="48" t="s">
        <v>31</v>
      </c>
      <c r="O13" s="31"/>
    </row>
    <row r="14" spans="2:15" x14ac:dyDescent="0.25">
      <c r="B14" s="30"/>
      <c r="I14" s="30"/>
      <c r="O14" s="31"/>
    </row>
    <row r="15" spans="2:15" ht="14.1" customHeight="1" x14ac:dyDescent="0.25">
      <c r="B15" s="30"/>
      <c r="C15" s="41" t="s">
        <v>29</v>
      </c>
      <c r="I15" s="30"/>
      <c r="J15" s="41" t="s">
        <v>29</v>
      </c>
      <c r="O15" s="31"/>
    </row>
    <row r="16" spans="2:15" ht="29.1" customHeight="1" x14ac:dyDescent="0.25">
      <c r="B16" s="30"/>
      <c r="C16" s="2"/>
      <c r="F16" s="36" t="s">
        <v>28</v>
      </c>
      <c r="G16" s="16" t="s">
        <v>3</v>
      </c>
      <c r="H16" s="14"/>
      <c r="I16" s="30"/>
      <c r="J16" s="2"/>
      <c r="M16" s="36" t="s">
        <v>28</v>
      </c>
      <c r="N16" s="16" t="s">
        <v>3</v>
      </c>
      <c r="O16" s="31"/>
    </row>
    <row r="17" spans="2:15" ht="14.1" customHeight="1" x14ac:dyDescent="0.25">
      <c r="B17" s="30"/>
      <c r="C17" s="8" t="s">
        <v>9</v>
      </c>
      <c r="D17" s="9">
        <v>2</v>
      </c>
      <c r="E17" s="9" t="s">
        <v>4</v>
      </c>
      <c r="F17" s="45"/>
      <c r="G17" s="15" t="str">
        <f>IF(F17&lt;&gt;0,F17*D17,"")</f>
        <v/>
      </c>
      <c r="H17" s="14"/>
      <c r="I17" s="30"/>
      <c r="J17" s="8" t="s">
        <v>9</v>
      </c>
      <c r="K17" s="9">
        <v>2</v>
      </c>
      <c r="L17" s="10" t="s">
        <v>3</v>
      </c>
      <c r="M17" s="46"/>
      <c r="N17" s="15" t="str">
        <f>IF(M17&lt;&gt;0,M17*K17,"")</f>
        <v/>
      </c>
      <c r="O17" s="31"/>
    </row>
    <row r="18" spans="2:15" ht="14.1" customHeight="1" x14ac:dyDescent="0.25">
      <c r="B18" s="30"/>
      <c r="C18" s="8" t="s">
        <v>10</v>
      </c>
      <c r="D18" s="9">
        <v>2</v>
      </c>
      <c r="E18" s="9" t="s">
        <v>4</v>
      </c>
      <c r="F18" s="45"/>
      <c r="G18" s="15" t="str">
        <f t="shared" ref="G18:G24" si="0">IF(F18&lt;&gt;0,F18*D18,"")</f>
        <v/>
      </c>
      <c r="H18" s="14"/>
      <c r="I18" s="30"/>
      <c r="J18" s="8" t="s">
        <v>9</v>
      </c>
      <c r="K18" s="9">
        <v>4</v>
      </c>
      <c r="L18" s="10" t="s">
        <v>3</v>
      </c>
      <c r="M18" s="46"/>
      <c r="N18" s="15" t="str">
        <f t="shared" ref="N18:N32" si="1">IF(M18&lt;&gt;0,M18*K18,"")</f>
        <v/>
      </c>
      <c r="O18" s="31"/>
    </row>
    <row r="19" spans="2:15" ht="14.1" customHeight="1" x14ac:dyDescent="0.25">
      <c r="B19" s="30"/>
      <c r="C19" s="8" t="s">
        <v>8</v>
      </c>
      <c r="D19" s="9">
        <v>2</v>
      </c>
      <c r="E19" s="9" t="s">
        <v>4</v>
      </c>
      <c r="F19" s="45"/>
      <c r="G19" s="15" t="str">
        <f t="shared" si="0"/>
        <v/>
      </c>
      <c r="H19" s="14"/>
      <c r="I19" s="30"/>
      <c r="J19" s="8" t="s">
        <v>10</v>
      </c>
      <c r="K19" s="9">
        <v>2</v>
      </c>
      <c r="L19" s="10" t="s">
        <v>3</v>
      </c>
      <c r="M19" s="46"/>
      <c r="N19" s="15" t="str">
        <f t="shared" si="1"/>
        <v/>
      </c>
      <c r="O19" s="31"/>
    </row>
    <row r="20" spans="2:15" ht="14.1" customHeight="1" x14ac:dyDescent="0.25">
      <c r="B20" s="30"/>
      <c r="C20" s="8" t="s">
        <v>1</v>
      </c>
      <c r="D20" s="9">
        <v>2</v>
      </c>
      <c r="E20" s="9" t="s">
        <v>4</v>
      </c>
      <c r="F20" s="45"/>
      <c r="G20" s="15" t="str">
        <f t="shared" si="0"/>
        <v/>
      </c>
      <c r="H20" s="14"/>
      <c r="I20" s="30"/>
      <c r="J20" s="8" t="s">
        <v>10</v>
      </c>
      <c r="K20" s="9">
        <v>4</v>
      </c>
      <c r="L20" s="10" t="s">
        <v>3</v>
      </c>
      <c r="M20" s="46"/>
      <c r="N20" s="15" t="str">
        <f t="shared" si="1"/>
        <v/>
      </c>
      <c r="O20" s="31"/>
    </row>
    <row r="21" spans="2:15" ht="14.1" customHeight="1" x14ac:dyDescent="0.25">
      <c r="B21" s="30"/>
      <c r="C21" s="8" t="s">
        <v>11</v>
      </c>
      <c r="D21" s="9">
        <v>2</v>
      </c>
      <c r="E21" s="9" t="s">
        <v>4</v>
      </c>
      <c r="F21" s="45"/>
      <c r="G21" s="15" t="str">
        <f t="shared" si="0"/>
        <v/>
      </c>
      <c r="H21" s="14"/>
      <c r="I21" s="30"/>
      <c r="J21" s="8" t="s">
        <v>8</v>
      </c>
      <c r="K21" s="9">
        <v>2</v>
      </c>
      <c r="L21" s="10" t="s">
        <v>3</v>
      </c>
      <c r="M21" s="46"/>
      <c r="N21" s="15" t="str">
        <f t="shared" si="1"/>
        <v/>
      </c>
      <c r="O21" s="31"/>
    </row>
    <row r="22" spans="2:15" ht="14.1" customHeight="1" x14ac:dyDescent="0.25">
      <c r="B22" s="30"/>
      <c r="C22" s="8" t="s">
        <v>7</v>
      </c>
      <c r="D22" s="9">
        <v>2</v>
      </c>
      <c r="E22" s="9" t="s">
        <v>4</v>
      </c>
      <c r="F22" s="45"/>
      <c r="G22" s="15" t="str">
        <f t="shared" si="0"/>
        <v/>
      </c>
      <c r="H22" s="14"/>
      <c r="I22" s="30"/>
      <c r="J22" s="8" t="s">
        <v>8</v>
      </c>
      <c r="K22" s="9">
        <v>4</v>
      </c>
      <c r="L22" s="10" t="s">
        <v>3</v>
      </c>
      <c r="M22" s="46"/>
      <c r="N22" s="15" t="str">
        <f t="shared" si="1"/>
        <v/>
      </c>
      <c r="O22" s="31"/>
    </row>
    <row r="23" spans="2:15" ht="14.1" customHeight="1" x14ac:dyDescent="0.25">
      <c r="B23" s="30"/>
      <c r="C23" s="8" t="s">
        <v>12</v>
      </c>
      <c r="D23" s="9">
        <v>2</v>
      </c>
      <c r="E23" s="9" t="s">
        <v>4</v>
      </c>
      <c r="F23" s="45"/>
      <c r="G23" s="15" t="str">
        <f t="shared" si="0"/>
        <v/>
      </c>
      <c r="H23" s="14"/>
      <c r="I23" s="30"/>
      <c r="J23" s="8" t="s">
        <v>1</v>
      </c>
      <c r="K23" s="9">
        <v>2</v>
      </c>
      <c r="L23" s="10" t="s">
        <v>3</v>
      </c>
      <c r="M23" s="46"/>
      <c r="N23" s="15" t="str">
        <f t="shared" si="1"/>
        <v/>
      </c>
      <c r="O23" s="31"/>
    </row>
    <row r="24" spans="2:15" ht="14.1" customHeight="1" x14ac:dyDescent="0.25">
      <c r="B24" s="30"/>
      <c r="C24" s="8" t="s">
        <v>0</v>
      </c>
      <c r="D24" s="9">
        <v>2</v>
      </c>
      <c r="E24" s="9" t="s">
        <v>4</v>
      </c>
      <c r="F24" s="45"/>
      <c r="G24" s="15" t="str">
        <f t="shared" si="0"/>
        <v/>
      </c>
      <c r="H24" s="14"/>
      <c r="I24" s="30"/>
      <c r="J24" s="8" t="s">
        <v>1</v>
      </c>
      <c r="K24" s="9">
        <v>4</v>
      </c>
      <c r="L24" s="10" t="s">
        <v>3</v>
      </c>
      <c r="M24" s="46"/>
      <c r="N24" s="15" t="str">
        <f t="shared" si="1"/>
        <v/>
      </c>
      <c r="O24" s="31"/>
    </row>
    <row r="25" spans="2:15" ht="14.1" customHeight="1" x14ac:dyDescent="0.25">
      <c r="B25" s="30"/>
      <c r="C25" s="42" t="s">
        <v>6</v>
      </c>
      <c r="D25" s="18"/>
      <c r="E25" s="18"/>
      <c r="F25" s="18"/>
      <c r="G25" s="43">
        <f>SUM(G17:G24)</f>
        <v>0</v>
      </c>
      <c r="H25" s="25"/>
      <c r="I25" s="30"/>
      <c r="J25" s="8" t="s">
        <v>11</v>
      </c>
      <c r="K25" s="9">
        <v>2</v>
      </c>
      <c r="L25" s="10" t="s">
        <v>3</v>
      </c>
      <c r="M25" s="46"/>
      <c r="N25" s="15" t="str">
        <f t="shared" si="1"/>
        <v/>
      </c>
      <c r="O25" s="31"/>
    </row>
    <row r="26" spans="2:15" ht="14.1" customHeight="1" x14ac:dyDescent="0.25">
      <c r="B26" s="30"/>
      <c r="C26" s="22" t="str">
        <f>IF(G26&lt;&gt;"","Total kg a pedir para paquete A","")</f>
        <v>Total kg a pedir para paquete A</v>
      </c>
      <c r="D26" s="23"/>
      <c r="E26" s="23"/>
      <c r="F26" s="23"/>
      <c r="G26" s="24">
        <f>IF(G25-8&lt;0,8-G25,"")</f>
        <v>8</v>
      </c>
      <c r="H26" s="21"/>
      <c r="I26" s="30"/>
      <c r="J26" s="8" t="s">
        <v>11</v>
      </c>
      <c r="K26" s="9">
        <v>4</v>
      </c>
      <c r="L26" s="10" t="s">
        <v>3</v>
      </c>
      <c r="M26" s="46"/>
      <c r="N26" s="15" t="str">
        <f t="shared" si="1"/>
        <v/>
      </c>
      <c r="O26" s="31"/>
    </row>
    <row r="27" spans="2:15" ht="14.1" customHeight="1" x14ac:dyDescent="0.25">
      <c r="B27" s="30"/>
      <c r="I27" s="30"/>
      <c r="J27" s="8" t="s">
        <v>7</v>
      </c>
      <c r="K27" s="9">
        <v>2</v>
      </c>
      <c r="L27" s="10" t="s">
        <v>3</v>
      </c>
      <c r="M27" s="46"/>
      <c r="N27" s="15" t="str">
        <f t="shared" si="1"/>
        <v/>
      </c>
      <c r="O27" s="31"/>
    </row>
    <row r="28" spans="2:15" ht="14.1" customHeight="1" x14ac:dyDescent="0.25">
      <c r="B28" s="30"/>
      <c r="C28" s="3"/>
      <c r="H28" s="14"/>
      <c r="I28" s="30"/>
      <c r="J28" s="8" t="s">
        <v>7</v>
      </c>
      <c r="K28" s="9">
        <v>4</v>
      </c>
      <c r="L28" s="10" t="s">
        <v>3</v>
      </c>
      <c r="M28" s="46"/>
      <c r="N28" s="15" t="str">
        <f t="shared" si="1"/>
        <v/>
      </c>
      <c r="O28" s="31"/>
    </row>
    <row r="29" spans="2:15" ht="14.1" customHeight="1" x14ac:dyDescent="0.25">
      <c r="B29" s="30"/>
      <c r="C29" s="3"/>
      <c r="H29" s="14"/>
      <c r="I29" s="30"/>
      <c r="J29" s="8" t="s">
        <v>12</v>
      </c>
      <c r="K29" s="9">
        <v>2</v>
      </c>
      <c r="L29" s="10" t="s">
        <v>3</v>
      </c>
      <c r="M29" s="46"/>
      <c r="N29" s="15" t="str">
        <f t="shared" si="1"/>
        <v/>
      </c>
      <c r="O29" s="31"/>
    </row>
    <row r="30" spans="2:15" ht="14.1" customHeight="1" x14ac:dyDescent="0.25">
      <c r="B30" s="30"/>
      <c r="I30" s="30"/>
      <c r="J30" s="8" t="s">
        <v>12</v>
      </c>
      <c r="K30" s="9">
        <v>4</v>
      </c>
      <c r="L30" s="10" t="s">
        <v>3</v>
      </c>
      <c r="M30" s="46"/>
      <c r="N30" s="15" t="str">
        <f t="shared" si="1"/>
        <v/>
      </c>
      <c r="O30" s="31"/>
    </row>
    <row r="31" spans="2:15" ht="14.1" customHeight="1" x14ac:dyDescent="0.25">
      <c r="B31" s="30"/>
      <c r="I31" s="30"/>
      <c r="J31" s="8" t="s">
        <v>0</v>
      </c>
      <c r="K31" s="9">
        <v>2</v>
      </c>
      <c r="L31" s="10" t="s">
        <v>3</v>
      </c>
      <c r="M31" s="46"/>
      <c r="N31" s="15" t="str">
        <f t="shared" si="1"/>
        <v/>
      </c>
      <c r="O31" s="31"/>
    </row>
    <row r="32" spans="2:15" ht="14.1" customHeight="1" x14ac:dyDescent="0.25">
      <c r="B32" s="30"/>
      <c r="I32" s="30"/>
      <c r="J32" s="8" t="s">
        <v>0</v>
      </c>
      <c r="K32" s="9">
        <v>4</v>
      </c>
      <c r="L32" s="10" t="s">
        <v>3</v>
      </c>
      <c r="M32" s="46"/>
      <c r="N32" s="15" t="str">
        <f t="shared" si="1"/>
        <v/>
      </c>
      <c r="O32" s="31"/>
    </row>
    <row r="33" spans="2:15" ht="14.1" customHeight="1" x14ac:dyDescent="0.25">
      <c r="B33" s="30"/>
      <c r="I33" s="30"/>
      <c r="J33" s="42" t="s">
        <v>6</v>
      </c>
      <c r="K33" s="18"/>
      <c r="L33" s="18"/>
      <c r="M33" s="18"/>
      <c r="N33" s="43">
        <f>SUM(N17:N32)</f>
        <v>0</v>
      </c>
      <c r="O33" s="31"/>
    </row>
    <row r="34" spans="2:15" ht="14.1" customHeight="1" x14ac:dyDescent="0.25">
      <c r="B34" s="30"/>
      <c r="I34" s="30"/>
      <c r="J34" s="22" t="str">
        <f>IF(N34&lt;&gt;"","Total kg a pedir para paquete A","")</f>
        <v>Total kg a pedir para paquete A</v>
      </c>
      <c r="K34" s="23"/>
      <c r="L34" s="23"/>
      <c r="M34" s="23"/>
      <c r="N34" s="24">
        <f>IF(N33-16&lt;0,16-N33,"")</f>
        <v>16</v>
      </c>
      <c r="O34" s="31"/>
    </row>
    <row r="35" spans="2:15" ht="14.1" customHeight="1" x14ac:dyDescent="0.25">
      <c r="B35" s="30"/>
      <c r="I35" s="30"/>
      <c r="J35" s="19"/>
      <c r="K35" s="20"/>
      <c r="L35" s="20"/>
      <c r="M35" s="20"/>
      <c r="N35" s="21"/>
      <c r="O35" s="31"/>
    </row>
    <row r="36" spans="2:15" ht="14.1" customHeight="1" x14ac:dyDescent="0.25">
      <c r="B36" s="30"/>
      <c r="C36" s="41" t="s">
        <v>22</v>
      </c>
      <c r="I36" s="30"/>
      <c r="J36" s="41" t="s">
        <v>21</v>
      </c>
      <c r="O36" s="31"/>
    </row>
    <row r="37" spans="2:15" ht="14.1" customHeight="1" x14ac:dyDescent="0.25">
      <c r="B37" s="30"/>
      <c r="C37" s="11" t="s">
        <v>2</v>
      </c>
      <c r="D37" s="6">
        <v>1</v>
      </c>
      <c r="E37" s="6" t="s">
        <v>3</v>
      </c>
      <c r="F37" s="6"/>
      <c r="G37" s="12" t="str">
        <f>IF(G25-8&gt;0,1,(IF(G25-8=0,1,"")))</f>
        <v/>
      </c>
      <c r="I37" s="30"/>
      <c r="J37" s="11" t="s">
        <v>2</v>
      </c>
      <c r="K37" s="6">
        <v>1</v>
      </c>
      <c r="L37" s="6" t="s">
        <v>3</v>
      </c>
      <c r="M37" s="6"/>
      <c r="N37" s="12" t="str">
        <f>IF(N33-16&gt;0,1,(IF(N33-16=0,1,"")))</f>
        <v/>
      </c>
      <c r="O37" s="31"/>
    </row>
    <row r="38" spans="2:15" ht="14.1" customHeight="1" x14ac:dyDescent="0.25">
      <c r="B38" s="30"/>
      <c r="C38" s="17" t="s">
        <v>19</v>
      </c>
      <c r="D38" s="7">
        <v>4</v>
      </c>
      <c r="E38" s="7" t="s">
        <v>27</v>
      </c>
      <c r="F38" s="7"/>
      <c r="G38" s="13" t="str">
        <f>IF(G25-8&gt;0,1,(IF(G25-8=0,1,"")))</f>
        <v/>
      </c>
      <c r="I38" s="30"/>
      <c r="J38" s="17" t="s">
        <v>19</v>
      </c>
      <c r="K38" s="7">
        <v>8</v>
      </c>
      <c r="L38" s="7" t="s">
        <v>27</v>
      </c>
      <c r="M38" s="7"/>
      <c r="N38" s="13" t="str">
        <f>IF(N33-16&gt;0,1,(IF(N33-16=0,1,"")))</f>
        <v/>
      </c>
      <c r="O38" s="31"/>
    </row>
    <row r="39" spans="2:15" ht="14.1" customHeight="1" x14ac:dyDescent="0.25">
      <c r="B39" s="30"/>
      <c r="I39" s="30"/>
      <c r="O39" s="31"/>
    </row>
    <row r="40" spans="2:15" ht="14.1" customHeight="1" x14ac:dyDescent="0.25">
      <c r="B40" s="30"/>
      <c r="C40" s="41" t="s">
        <v>23</v>
      </c>
      <c r="D40" s="5"/>
      <c r="I40" s="30"/>
      <c r="J40" s="49" t="s">
        <v>24</v>
      </c>
      <c r="K40" s="5"/>
      <c r="O40" s="31"/>
    </row>
    <row r="41" spans="2:15" ht="14.1" customHeight="1" x14ac:dyDescent="0.25">
      <c r="B41" s="30"/>
      <c r="C41" s="8" t="s">
        <v>9</v>
      </c>
      <c r="D41" s="9"/>
      <c r="E41" s="9"/>
      <c r="F41" s="45"/>
      <c r="H41" s="14"/>
      <c r="I41" s="30"/>
      <c r="J41" s="8" t="s">
        <v>9</v>
      </c>
      <c r="K41" s="9"/>
      <c r="L41" s="9"/>
      <c r="M41" s="45"/>
      <c r="O41" s="31"/>
    </row>
    <row r="42" spans="2:15" ht="14.1" customHeight="1" x14ac:dyDescent="0.25">
      <c r="B42" s="30"/>
      <c r="C42" s="8" t="s">
        <v>10</v>
      </c>
      <c r="D42" s="9"/>
      <c r="E42" s="9"/>
      <c r="F42" s="45"/>
      <c r="H42" s="14"/>
      <c r="I42" s="30"/>
      <c r="J42" s="8" t="s">
        <v>10</v>
      </c>
      <c r="K42" s="9"/>
      <c r="L42" s="9"/>
      <c r="M42" s="45"/>
      <c r="O42" s="31"/>
    </row>
    <row r="43" spans="2:15" ht="14.1" customHeight="1" x14ac:dyDescent="0.25">
      <c r="B43" s="30"/>
      <c r="C43" s="8" t="s">
        <v>8</v>
      </c>
      <c r="D43" s="9"/>
      <c r="E43" s="9"/>
      <c r="F43" s="45"/>
      <c r="H43" s="14"/>
      <c r="I43" s="30"/>
      <c r="J43" s="8" t="s">
        <v>8</v>
      </c>
      <c r="K43" s="9"/>
      <c r="L43" s="9"/>
      <c r="M43" s="45"/>
      <c r="O43" s="31"/>
    </row>
    <row r="44" spans="2:15" ht="14.1" customHeight="1" x14ac:dyDescent="0.25">
      <c r="B44" s="30"/>
      <c r="C44" s="8" t="s">
        <v>1</v>
      </c>
      <c r="D44" s="9"/>
      <c r="E44" s="9"/>
      <c r="F44" s="45"/>
      <c r="H44" s="14"/>
      <c r="I44" s="30"/>
      <c r="J44" s="8" t="s">
        <v>1</v>
      </c>
      <c r="K44" s="9"/>
      <c r="L44" s="9"/>
      <c r="M44" s="45"/>
      <c r="O44" s="31"/>
    </row>
    <row r="45" spans="2:15" ht="14.1" customHeight="1" x14ac:dyDescent="0.25">
      <c r="B45" s="30"/>
      <c r="C45" s="8" t="s">
        <v>11</v>
      </c>
      <c r="D45" s="9"/>
      <c r="E45" s="9"/>
      <c r="F45" s="45"/>
      <c r="H45" s="14"/>
      <c r="I45" s="30"/>
      <c r="J45" s="8" t="s">
        <v>11</v>
      </c>
      <c r="K45" s="9"/>
      <c r="L45" s="9"/>
      <c r="M45" s="45"/>
      <c r="O45" s="31"/>
    </row>
    <row r="46" spans="2:15" ht="14.1" customHeight="1" x14ac:dyDescent="0.25">
      <c r="B46" s="30"/>
      <c r="C46" s="8" t="s">
        <v>7</v>
      </c>
      <c r="D46" s="9"/>
      <c r="E46" s="9"/>
      <c r="F46" s="45"/>
      <c r="H46" s="14"/>
      <c r="I46" s="30"/>
      <c r="J46" s="8" t="s">
        <v>7</v>
      </c>
      <c r="K46" s="9"/>
      <c r="L46" s="9"/>
      <c r="M46" s="45"/>
      <c r="O46" s="31"/>
    </row>
    <row r="47" spans="2:15" ht="14.1" customHeight="1" x14ac:dyDescent="0.25">
      <c r="B47" s="30"/>
      <c r="C47" s="8" t="s">
        <v>12</v>
      </c>
      <c r="D47" s="9"/>
      <c r="E47" s="9"/>
      <c r="F47" s="45"/>
      <c r="H47" s="14"/>
      <c r="I47" s="30"/>
      <c r="J47" s="8" t="s">
        <v>12</v>
      </c>
      <c r="K47" s="9"/>
      <c r="L47" s="9"/>
      <c r="M47" s="45"/>
      <c r="O47" s="31"/>
    </row>
    <row r="48" spans="2:15" ht="14.1" customHeight="1" x14ac:dyDescent="0.25">
      <c r="B48" s="30"/>
      <c r="C48" s="8" t="s">
        <v>0</v>
      </c>
      <c r="D48" s="9"/>
      <c r="E48" s="9"/>
      <c r="F48" s="45"/>
      <c r="H48" s="14"/>
      <c r="I48" s="30"/>
      <c r="J48" s="8" t="s">
        <v>0</v>
      </c>
      <c r="K48" s="9"/>
      <c r="L48" s="9"/>
      <c r="M48" s="45"/>
      <c r="O48" s="31"/>
    </row>
    <row r="49" spans="2:15" ht="14.1" customHeight="1" x14ac:dyDescent="0.25">
      <c r="B49" s="30"/>
      <c r="C49" s="42" t="s">
        <v>25</v>
      </c>
      <c r="D49" s="44"/>
      <c r="E49" s="44"/>
      <c r="F49" s="43">
        <f>SUM(F41:F48)</f>
        <v>0</v>
      </c>
      <c r="H49" s="25"/>
      <c r="I49" s="30"/>
      <c r="J49" s="42" t="s">
        <v>25</v>
      </c>
      <c r="K49" s="44"/>
      <c r="L49" s="44"/>
      <c r="M49" s="43">
        <f>SUM(M41:M48)</f>
        <v>0</v>
      </c>
      <c r="O49" s="31"/>
    </row>
    <row r="50" spans="2:15" ht="14.1" customHeight="1" x14ac:dyDescent="0.25">
      <c r="B50" s="30"/>
      <c r="C50" s="22" t="str">
        <f>IF(F50&lt;&gt;"","Gewenste extra A4 monsters a € 25,-","")</f>
        <v/>
      </c>
      <c r="D50" s="23"/>
      <c r="E50" s="23"/>
      <c r="F50" s="24" t="str">
        <f>IF(F49-4&gt;0,F49-4,"")</f>
        <v/>
      </c>
      <c r="H50" s="21"/>
      <c r="I50" s="30"/>
      <c r="J50" s="22" t="str">
        <f>IF(M50&lt;&gt;"","Gewenste extra A4 monsters a € 25,-","")</f>
        <v/>
      </c>
      <c r="K50" s="23"/>
      <c r="L50" s="23"/>
      <c r="M50" s="24" t="str">
        <f>IF(M49-8&gt;0,M49-8,"")</f>
        <v/>
      </c>
      <c r="O50" s="31"/>
    </row>
    <row r="51" spans="2:15" ht="15.75" thickBot="1" x14ac:dyDescent="0.3">
      <c r="B51" s="32"/>
      <c r="C51" s="33"/>
      <c r="D51" s="34"/>
      <c r="E51" s="34"/>
      <c r="F51" s="34"/>
      <c r="G51" s="34"/>
      <c r="H51" s="34"/>
      <c r="I51" s="32"/>
      <c r="J51" s="33"/>
      <c r="K51" s="34"/>
      <c r="L51" s="34"/>
      <c r="M51" s="34"/>
      <c r="N51" s="34"/>
      <c r="O51" s="35"/>
    </row>
    <row r="52" spans="2:15" x14ac:dyDescent="0.25">
      <c r="G52" s="4"/>
      <c r="H52" s="47" t="s">
        <v>26</v>
      </c>
    </row>
  </sheetData>
  <sheetProtection algorithmName="SHA-512" hashValue="ktdUTI/kfi9tbcxYH1TNFFDPIsbNM8ihdMNfgYGiJh3vxbWHSth/y9hzUm3mNV8QoZHFvXMkna0kjdCtaNwrfQ==" saltValue="PUfQwypjxRjfas0gK1SrHw==" spinCount="100000" sheet="1" selectLockedCells="1"/>
  <mergeCells count="6">
    <mergeCell ref="D3:J3"/>
    <mergeCell ref="D4:J4"/>
    <mergeCell ref="D6:J6"/>
    <mergeCell ref="C8:J8"/>
    <mergeCell ref="D5:J5"/>
    <mergeCell ref="D7:J7"/>
  </mergeCells>
  <hyperlinks>
    <hyperlink ref="C8" r:id="rId1" display="Stuur het ingevulde bestelformulier naar: info@verometal.com" xr:uid="{CEAF15D5-00E3-428F-9DFB-FE7A61BB9AC7}"/>
  </hyperlinks>
  <pageMargins left="0.7" right="0.7" top="0.75" bottom="0.75" header="0.3" footer="0.3"/>
  <pageSetup paperSize="9" scale="7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Bestelformulier</vt:lpstr>
      <vt:lpstr>Bestelformulier!Afdrukbereik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Petra Waterschoot</cp:lastModifiedBy>
  <dcterms:created xsi:type="dcterms:W3CDTF">2021-11-08T11:51:29Z</dcterms:created>
  <dcterms:modified xsi:type="dcterms:W3CDTF">2021-11-24T08:51:31Z</dcterms:modified>
</cp:coreProperties>
</file>